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d.docs.live.net/6cd5651f56afd71e/TU Delft/Workinprogress/"/>
    </mc:Choice>
  </mc:AlternateContent>
  <xr:revisionPtr revIDLastSave="0" documentId="6_{831E9887-C13A-4D11-BF24-82BBBB0DE4E0}" xr6:coauthVersionLast="45" xr6:coauthVersionMax="47" xr10:uidLastSave="{00000000-0000-0000-0000-000000000000}"/>
  <bookViews>
    <workbookView xWindow="-108" yWindow="-108" windowWidth="23256" windowHeight="12456" xr2:uid="{30369FF1-ED32-49F9-AD3E-B9335CCBE2E9}"/>
  </bookViews>
  <sheets>
    <sheet name="my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G2" i="1"/>
  <c r="G46" i="1" l="1"/>
  <c r="F46" i="1" s="1"/>
  <c r="G45" i="1"/>
  <c r="F45" i="1" s="1"/>
  <c r="G44" i="1"/>
  <c r="F44" i="1" s="1"/>
  <c r="G43" i="1"/>
  <c r="F43" i="1" s="1"/>
  <c r="G42" i="1"/>
  <c r="F42" i="1" s="1"/>
  <c r="G41" i="1"/>
  <c r="F41" i="1" s="1"/>
  <c r="G40" i="1"/>
  <c r="F40" i="1" s="1"/>
  <c r="G39" i="1"/>
  <c r="F39" i="1" s="1"/>
  <c r="G38" i="1"/>
  <c r="F38" i="1" s="1"/>
  <c r="G37" i="1"/>
  <c r="F37" i="1" s="1"/>
  <c r="G36" i="1"/>
  <c r="F36" i="1" s="1"/>
  <c r="G35" i="1"/>
  <c r="F35" i="1" s="1"/>
  <c r="G34" i="1"/>
  <c r="F34" i="1" s="1"/>
  <c r="G33" i="1"/>
  <c r="F33" i="1" s="1"/>
  <c r="G32" i="1"/>
  <c r="F32" i="1" s="1"/>
  <c r="G31" i="1"/>
  <c r="F31" i="1" s="1"/>
  <c r="G30" i="1"/>
  <c r="F30" i="1" s="1"/>
  <c r="G29" i="1"/>
  <c r="F29" i="1" s="1"/>
  <c r="G28" i="1"/>
  <c r="F28" i="1" s="1"/>
  <c r="G27" i="1"/>
  <c r="F27" i="1" s="1"/>
  <c r="G26" i="1"/>
  <c r="F26" i="1" s="1"/>
  <c r="G25" i="1"/>
  <c r="F25" i="1" s="1"/>
  <c r="G24" i="1"/>
  <c r="F24" i="1" s="1"/>
  <c r="G23" i="1"/>
  <c r="F23" i="1" s="1"/>
  <c r="G22" i="1"/>
  <c r="F22" i="1" s="1"/>
  <c r="G21" i="1"/>
  <c r="F21" i="1" s="1"/>
  <c r="G20" i="1"/>
  <c r="F20" i="1" s="1"/>
  <c r="G19" i="1"/>
  <c r="F19" i="1" s="1"/>
  <c r="G18" i="1"/>
  <c r="F18" i="1" s="1"/>
  <c r="G17" i="1"/>
  <c r="F17" i="1" s="1"/>
  <c r="G16" i="1"/>
  <c r="F16" i="1" s="1"/>
  <c r="G15" i="1"/>
  <c r="F15" i="1" s="1"/>
  <c r="G14" i="1"/>
  <c r="F14" i="1" s="1"/>
  <c r="G13" i="1"/>
  <c r="F13" i="1" s="1"/>
  <c r="G12" i="1"/>
  <c r="F12" i="1" s="1"/>
  <c r="G11" i="1"/>
  <c r="F11" i="1" s="1"/>
  <c r="G10" i="1"/>
  <c r="F10" i="1" s="1"/>
  <c r="G9" i="1"/>
  <c r="F9" i="1" s="1"/>
  <c r="G8" i="1"/>
  <c r="F8" i="1" s="1"/>
  <c r="G7" i="1"/>
  <c r="F7" i="1" s="1"/>
  <c r="G6" i="1"/>
  <c r="F6" i="1" s="1"/>
  <c r="G5" i="1"/>
  <c r="F5" i="1" s="1"/>
  <c r="G4" i="1"/>
  <c r="F4" i="1" s="1"/>
  <c r="G3" i="1"/>
  <c r="F3" i="1" s="1"/>
  <c r="C31" i="1"/>
  <c r="C46" i="1" s="1"/>
  <c r="C30" i="1"/>
  <c r="C45" i="1" s="1"/>
  <c r="C29" i="1"/>
  <c r="C44" i="1" s="1"/>
  <c r="C28" i="1"/>
  <c r="C43" i="1" s="1"/>
  <c r="C27" i="1"/>
  <c r="C42" i="1" s="1"/>
  <c r="C26" i="1"/>
  <c r="C41" i="1" s="1"/>
  <c r="C25" i="1"/>
  <c r="C40" i="1" s="1"/>
  <c r="C24" i="1"/>
  <c r="C39" i="1" s="1"/>
  <c r="C23" i="1"/>
  <c r="C38" i="1" s="1"/>
  <c r="C22" i="1"/>
  <c r="C37" i="1" s="1"/>
  <c r="C21" i="1"/>
  <c r="C36" i="1" s="1"/>
  <c r="C20" i="1"/>
  <c r="C35" i="1" s="1"/>
  <c r="C19" i="1"/>
  <c r="C34" i="1" s="1"/>
  <c r="C18" i="1"/>
  <c r="C33" i="1" s="1"/>
  <c r="C17" i="1"/>
  <c r="C32" i="1" s="1"/>
  <c r="D18" i="1"/>
  <c r="D33" i="1" s="1"/>
  <c r="D19" i="1"/>
  <c r="D34" i="1" s="1"/>
  <c r="D20" i="1"/>
  <c r="D35" i="1" s="1"/>
  <c r="D21" i="1"/>
  <c r="D36" i="1" s="1"/>
  <c r="D22" i="1"/>
  <c r="D37" i="1" s="1"/>
  <c r="D23" i="1"/>
  <c r="D38" i="1" s="1"/>
  <c r="D24" i="1"/>
  <c r="D25" i="1"/>
  <c r="D40" i="1" s="1"/>
  <c r="D26" i="1"/>
  <c r="D41" i="1" s="1"/>
  <c r="D27" i="1"/>
  <c r="D42" i="1" s="1"/>
  <c r="D28" i="1"/>
  <c r="D43" i="1" s="1"/>
  <c r="D29" i="1"/>
  <c r="D44" i="1" s="1"/>
  <c r="D30" i="1"/>
  <c r="D45" i="1" s="1"/>
  <c r="D31" i="1"/>
  <c r="D46" i="1" s="1"/>
  <c r="D39" i="1"/>
  <c r="D17" i="1"/>
  <c r="D32" i="1" s="1"/>
</calcChain>
</file>

<file path=xl/sharedStrings.xml><?xml version="1.0" encoding="utf-8"?>
<sst xmlns="http://schemas.openxmlformats.org/spreadsheetml/2006/main" count="132" uniqueCount="56">
  <si>
    <t>User</t>
  </si>
  <si>
    <t>Qid</t>
  </si>
  <si>
    <t>Category</t>
  </si>
  <si>
    <t>Question</t>
  </si>
  <si>
    <t>Response (0-100)</t>
  </si>
  <si>
    <t>Response</t>
  </si>
  <si>
    <t>Strongly disagree</t>
  </si>
  <si>
    <t>Disagree</t>
  </si>
  <si>
    <t>Neutral</t>
  </si>
  <si>
    <t>Agree</t>
  </si>
  <si>
    <t>Strongly Agree</t>
  </si>
  <si>
    <t>User Test 1</t>
  </si>
  <si>
    <t>1a. The application can be used immediately.</t>
  </si>
  <si>
    <t>1b. The application is easy to follow.</t>
  </si>
  <si>
    <t>2a. The application guides me to my end goal in a time-efficient manner.</t>
  </si>
  <si>
    <t>2b. The application guides me to my end goal in a painless manner.</t>
  </si>
  <si>
    <t>3a. The application eases the process of CCS.</t>
  </si>
  <si>
    <t>3b. The application saves 5-10 minutes for each patient.</t>
  </si>
  <si>
    <t>4a. I trust the result given by AI to determine the diagnosis and management plan.</t>
  </si>
  <si>
    <t>4b. I made use of both the result given by AI and my own knowledge and experience to come to a diagnosis and management plan.</t>
  </si>
  <si>
    <t>Communication</t>
  </si>
  <si>
    <t>5. The design communicates in the same level of knowledge of both less trained healthcare providers and highly trained medical professionals.</t>
  </si>
  <si>
    <t>6. While performing the screening, I only used the application to check and judge the quality of the pictures.</t>
  </si>
  <si>
    <t>Independence</t>
  </si>
  <si>
    <t>7. I could conduct the CCS independently.</t>
  </si>
  <si>
    <t>Categorization</t>
  </si>
  <si>
    <t>8. I selected the corresponding category (e.g. cervix before, after VIA test, etc.) for each picture made after the CCS.</t>
  </si>
  <si>
    <t>Pre-AI Assessment</t>
  </si>
  <si>
    <t>9. I filled in my findings and formed an assessment before AI presented its outcome.</t>
  </si>
  <si>
    <t>Clarifications</t>
  </si>
  <si>
    <t>10. Enough clarifications were provided in the results component of the application.</t>
  </si>
  <si>
    <t>Management Plan</t>
  </si>
  <si>
    <t>11. I established a ‘Management Plan’ to determine whether biopsy, treatment or follow-up is needed.</t>
  </si>
  <si>
    <t>User Test 2</t>
  </si>
  <si>
    <t>User Test 3</t>
  </si>
  <si>
    <t>Intuitive 1a.</t>
  </si>
  <si>
    <t>Intuitive 1b.</t>
  </si>
  <si>
    <t>Goal Oriented 2a.</t>
  </si>
  <si>
    <t>Goal Oriented 2b.</t>
  </si>
  <si>
    <t>Trust in AI</t>
  </si>
  <si>
    <t>Care Improvement 3a.</t>
  </si>
  <si>
    <t>Care Improvement 3b.</t>
  </si>
  <si>
    <t>Trust in AI 4a.</t>
  </si>
  <si>
    <t>Trust in AI 4b.</t>
  </si>
  <si>
    <t>Communication 5.</t>
  </si>
  <si>
    <t>Hygiene 6.</t>
  </si>
  <si>
    <t>Independence 7.</t>
  </si>
  <si>
    <t>Categorization 8.</t>
  </si>
  <si>
    <t>Pre-AI Assessment 9.</t>
  </si>
  <si>
    <t>Clarifications 10.</t>
  </si>
  <si>
    <t>Management Plan 11.</t>
  </si>
  <si>
    <t>Intuitive</t>
  </si>
  <si>
    <t>Goal Oriented</t>
  </si>
  <si>
    <t>Care Improvement</t>
  </si>
  <si>
    <t>Hygiene</t>
  </si>
  <si>
    <t>Category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</si>
</sst>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70C0"/>
      <name val="Arial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960E-AD08-4C66-B88F-70F62ECB9692}">
  <dimension ref="A1:L46"/>
  <sheetViews>
    <sheetView tabSelected="1" topLeftCell="D1" zoomScale="69" zoomScaleNormal="85" workbookViewId="0">
      <selection activeCell="M15" sqref="M15"/>
    </sheetView>
  </sheetViews>
  <sheetFormatPr defaultRowHeight="13.8"/>
  <cols>
    <col min="1" max="1" width="10.59765625" bestFit="1" customWidth="1"/>
    <col min="2" max="2" width="4.09765625" bestFit="1" customWidth="1"/>
    <col min="3" max="4" width="28.3984375" customWidth="1"/>
    <col min="5" max="5" width="136.8984375" bestFit="1" customWidth="1"/>
    <col min="6" max="6" width="18.09765625" bestFit="1" customWidth="1"/>
    <col min="7" max="7" width="10.59765625" bestFit="1" customWidth="1"/>
    <col min="8" max="8" width="17.3984375" bestFit="1" customWidth="1"/>
    <col min="9" max="9" width="9.3984375" bestFit="1" customWidth="1"/>
    <col min="10" max="10" width="7.59765625" bestFit="1" customWidth="1"/>
    <col min="11" max="11" width="6.3984375" bestFit="1" customWidth="1"/>
    <col min="12" max="12" width="14.69921875" bestFit="1" customWidth="1"/>
  </cols>
  <sheetData>
    <row r="1" spans="1:12" ht="15.75" thickBot="1">
      <c r="A1" s="1" t="s">
        <v>0</v>
      </c>
      <c r="B1" s="1" t="s">
        <v>1</v>
      </c>
      <c r="C1" s="1" t="s">
        <v>55</v>
      </c>
      <c r="D1" s="1" t="s">
        <v>2</v>
      </c>
      <c r="E1" s="2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ht="15.75" thickBot="1">
      <c r="A2" s="4" t="s">
        <v>11</v>
      </c>
      <c r="B2" s="5">
        <v>1</v>
      </c>
      <c r="C2" s="6" t="s">
        <v>51</v>
      </c>
      <c r="D2" s="6" t="s">
        <v>35</v>
      </c>
      <c r="E2" s="7" t="s">
        <v>12</v>
      </c>
      <c r="F2" s="8">
        <f>CHOOSE(G2,0,25,50,75,100)</f>
        <v>75</v>
      </c>
      <c r="G2" s="8">
        <f>MATCH(1,H2:L2)</f>
        <v>4</v>
      </c>
      <c r="H2" s="9"/>
      <c r="I2" s="9"/>
      <c r="J2" s="9"/>
      <c r="K2" s="10">
        <v>1</v>
      </c>
      <c r="L2" s="9"/>
    </row>
    <row r="3" spans="1:12" ht="15.75" thickBot="1">
      <c r="A3" s="4" t="s">
        <v>11</v>
      </c>
      <c r="B3" s="5">
        <v>2</v>
      </c>
      <c r="C3" s="6" t="s">
        <v>51</v>
      </c>
      <c r="D3" s="6" t="s">
        <v>36</v>
      </c>
      <c r="E3" s="7" t="s">
        <v>13</v>
      </c>
      <c r="F3" s="8">
        <f t="shared" ref="F3:F46" si="0">CHOOSE(G3,0,25,50,75,100)</f>
        <v>100</v>
      </c>
      <c r="G3" s="8">
        <f t="shared" ref="G3:G46" si="1">MATCH(1,H3:L3)</f>
        <v>5</v>
      </c>
      <c r="H3" s="9"/>
      <c r="I3" s="9"/>
      <c r="J3" s="9"/>
      <c r="K3" s="9"/>
      <c r="L3" s="10">
        <v>1</v>
      </c>
    </row>
    <row r="4" spans="1:12" ht="15.75" thickBot="1">
      <c r="A4" s="4" t="s">
        <v>11</v>
      </c>
      <c r="B4" s="5">
        <v>3</v>
      </c>
      <c r="C4" s="6" t="s">
        <v>52</v>
      </c>
      <c r="D4" s="6" t="s">
        <v>37</v>
      </c>
      <c r="E4" s="7" t="s">
        <v>14</v>
      </c>
      <c r="F4" s="8">
        <f t="shared" si="0"/>
        <v>75</v>
      </c>
      <c r="G4" s="8">
        <f t="shared" si="1"/>
        <v>4</v>
      </c>
      <c r="H4" s="9"/>
      <c r="I4" s="9"/>
      <c r="J4" s="9"/>
      <c r="K4" s="10">
        <v>1</v>
      </c>
      <c r="L4" s="9"/>
    </row>
    <row r="5" spans="1:12" ht="15.75" thickBot="1">
      <c r="A5" s="4" t="s">
        <v>11</v>
      </c>
      <c r="B5" s="5">
        <v>4</v>
      </c>
      <c r="C5" s="6" t="s">
        <v>52</v>
      </c>
      <c r="D5" s="6" t="s">
        <v>38</v>
      </c>
      <c r="E5" s="7" t="s">
        <v>15</v>
      </c>
      <c r="F5" s="8">
        <f t="shared" si="0"/>
        <v>75</v>
      </c>
      <c r="G5" s="8">
        <f t="shared" si="1"/>
        <v>4</v>
      </c>
      <c r="H5" s="9"/>
      <c r="I5" s="9"/>
      <c r="J5" s="9"/>
      <c r="K5" s="10">
        <v>1</v>
      </c>
      <c r="L5" s="9"/>
    </row>
    <row r="6" spans="1:12" ht="15.75" thickBot="1">
      <c r="A6" s="4" t="s">
        <v>11</v>
      </c>
      <c r="B6" s="5">
        <v>5</v>
      </c>
      <c r="C6" s="11" t="s">
        <v>53</v>
      </c>
      <c r="D6" s="11" t="s">
        <v>40</v>
      </c>
      <c r="E6" s="7" t="s">
        <v>16</v>
      </c>
      <c r="F6" s="8">
        <f t="shared" si="0"/>
        <v>100</v>
      </c>
      <c r="G6" s="8">
        <f t="shared" si="1"/>
        <v>5</v>
      </c>
      <c r="H6" s="9"/>
      <c r="I6" s="9"/>
      <c r="J6" s="9"/>
      <c r="K6" s="9"/>
      <c r="L6" s="10">
        <v>1</v>
      </c>
    </row>
    <row r="7" spans="1:12" ht="15.75" thickBot="1">
      <c r="A7" s="4" t="s">
        <v>11</v>
      </c>
      <c r="B7" s="5">
        <v>6</v>
      </c>
      <c r="C7" s="6" t="s">
        <v>53</v>
      </c>
      <c r="D7" s="6" t="s">
        <v>41</v>
      </c>
      <c r="E7" s="7" t="s">
        <v>17</v>
      </c>
      <c r="F7" s="8">
        <f t="shared" si="0"/>
        <v>75</v>
      </c>
      <c r="G7" s="8">
        <f t="shared" si="1"/>
        <v>4</v>
      </c>
      <c r="H7" s="9"/>
      <c r="I7" s="9"/>
      <c r="J7" s="9"/>
      <c r="K7" s="10">
        <v>1</v>
      </c>
      <c r="L7" s="9"/>
    </row>
    <row r="8" spans="1:12" ht="15.75" thickBot="1">
      <c r="A8" s="4" t="s">
        <v>11</v>
      </c>
      <c r="B8" s="5">
        <v>7</v>
      </c>
      <c r="C8" s="6" t="s">
        <v>39</v>
      </c>
      <c r="D8" s="6" t="s">
        <v>42</v>
      </c>
      <c r="E8" s="7" t="s">
        <v>18</v>
      </c>
      <c r="F8" s="8">
        <f t="shared" si="0"/>
        <v>25</v>
      </c>
      <c r="G8" s="8">
        <f t="shared" si="1"/>
        <v>2</v>
      </c>
      <c r="H8" s="9"/>
      <c r="I8" s="10">
        <v>1</v>
      </c>
      <c r="J8" s="9"/>
      <c r="K8" s="9"/>
      <c r="L8" s="9"/>
    </row>
    <row r="9" spans="1:12" ht="15.75" thickBot="1">
      <c r="A9" s="4" t="s">
        <v>11</v>
      </c>
      <c r="B9" s="5">
        <v>8</v>
      </c>
      <c r="C9" s="11" t="s">
        <v>39</v>
      </c>
      <c r="D9" s="11" t="s">
        <v>43</v>
      </c>
      <c r="E9" s="7" t="s">
        <v>19</v>
      </c>
      <c r="F9" s="8">
        <f t="shared" si="0"/>
        <v>75</v>
      </c>
      <c r="G9" s="8">
        <f t="shared" si="1"/>
        <v>4</v>
      </c>
      <c r="H9" s="9"/>
      <c r="I9" s="9"/>
      <c r="J9" s="9"/>
      <c r="K9" s="10">
        <v>1</v>
      </c>
      <c r="L9" s="9"/>
    </row>
    <row r="10" spans="1:12" ht="15.75" thickBot="1">
      <c r="A10" s="4" t="s">
        <v>11</v>
      </c>
      <c r="B10" s="5">
        <v>9</v>
      </c>
      <c r="C10" s="6" t="s">
        <v>20</v>
      </c>
      <c r="D10" s="6" t="s">
        <v>44</v>
      </c>
      <c r="E10" s="7" t="s">
        <v>21</v>
      </c>
      <c r="F10" s="8">
        <f t="shared" si="0"/>
        <v>25</v>
      </c>
      <c r="G10" s="8">
        <f t="shared" si="1"/>
        <v>2</v>
      </c>
      <c r="H10" s="9"/>
      <c r="I10" s="10">
        <v>1</v>
      </c>
      <c r="J10" s="9"/>
      <c r="K10" s="9"/>
      <c r="L10" s="9"/>
    </row>
    <row r="11" spans="1:12" ht="15.75" thickBot="1">
      <c r="A11" s="4" t="s">
        <v>11</v>
      </c>
      <c r="B11" s="5">
        <v>10</v>
      </c>
      <c r="C11" s="6" t="s">
        <v>54</v>
      </c>
      <c r="D11" s="6" t="s">
        <v>45</v>
      </c>
      <c r="E11" s="7" t="s">
        <v>22</v>
      </c>
      <c r="F11" s="8">
        <f t="shared" si="0"/>
        <v>75</v>
      </c>
      <c r="G11" s="8">
        <f t="shared" si="1"/>
        <v>4</v>
      </c>
      <c r="H11" s="9"/>
      <c r="I11" s="9"/>
      <c r="J11" s="9"/>
      <c r="K11" s="10">
        <v>1</v>
      </c>
      <c r="L11" s="9"/>
    </row>
    <row r="12" spans="1:12" ht="15.75" thickBot="1">
      <c r="A12" s="4" t="s">
        <v>11</v>
      </c>
      <c r="B12" s="5">
        <v>11</v>
      </c>
      <c r="C12" s="6" t="s">
        <v>23</v>
      </c>
      <c r="D12" s="6" t="s">
        <v>46</v>
      </c>
      <c r="E12" s="7" t="s">
        <v>24</v>
      </c>
      <c r="F12" s="8">
        <f t="shared" si="0"/>
        <v>50</v>
      </c>
      <c r="G12" s="8">
        <f t="shared" si="1"/>
        <v>3</v>
      </c>
      <c r="H12" s="9"/>
      <c r="I12" s="9"/>
      <c r="J12" s="10">
        <v>1</v>
      </c>
      <c r="K12" s="9"/>
      <c r="L12" s="9"/>
    </row>
    <row r="13" spans="1:12" ht="15.75" thickBot="1">
      <c r="A13" s="4" t="s">
        <v>11</v>
      </c>
      <c r="B13" s="5">
        <v>12</v>
      </c>
      <c r="C13" s="6" t="s">
        <v>25</v>
      </c>
      <c r="D13" s="6" t="s">
        <v>47</v>
      </c>
      <c r="E13" s="7" t="s">
        <v>26</v>
      </c>
      <c r="F13" s="8">
        <f t="shared" si="0"/>
        <v>100</v>
      </c>
      <c r="G13" s="8">
        <f t="shared" si="1"/>
        <v>5</v>
      </c>
      <c r="H13" s="9"/>
      <c r="I13" s="9"/>
      <c r="J13" s="9"/>
      <c r="K13" s="9"/>
      <c r="L13" s="10">
        <v>1</v>
      </c>
    </row>
    <row r="14" spans="1:12" ht="15.75" thickBot="1">
      <c r="A14" s="4" t="s">
        <v>11</v>
      </c>
      <c r="B14" s="5">
        <v>13</v>
      </c>
      <c r="C14" s="6" t="s">
        <v>27</v>
      </c>
      <c r="D14" s="6" t="s">
        <v>48</v>
      </c>
      <c r="E14" s="7" t="s">
        <v>28</v>
      </c>
      <c r="F14" s="8">
        <f t="shared" si="0"/>
        <v>100</v>
      </c>
      <c r="G14" s="8">
        <f t="shared" si="1"/>
        <v>5</v>
      </c>
      <c r="H14" s="9"/>
      <c r="I14" s="9"/>
      <c r="J14" s="9"/>
      <c r="K14" s="9"/>
      <c r="L14" s="10">
        <v>1</v>
      </c>
    </row>
    <row r="15" spans="1:12" ht="15.75" thickBot="1">
      <c r="A15" s="4" t="s">
        <v>11</v>
      </c>
      <c r="B15" s="5">
        <v>14</v>
      </c>
      <c r="C15" s="6" t="s">
        <v>29</v>
      </c>
      <c r="D15" s="6" t="s">
        <v>49</v>
      </c>
      <c r="E15" s="7" t="s">
        <v>30</v>
      </c>
      <c r="F15" s="8">
        <f t="shared" si="0"/>
        <v>100</v>
      </c>
      <c r="G15" s="8">
        <f t="shared" si="1"/>
        <v>5</v>
      </c>
      <c r="H15" s="9"/>
      <c r="I15" s="9"/>
      <c r="J15" s="9"/>
      <c r="K15" s="9"/>
      <c r="L15" s="10">
        <v>1</v>
      </c>
    </row>
    <row r="16" spans="1:12" ht="14.4" thickBot="1">
      <c r="A16" s="4" t="s">
        <v>11</v>
      </c>
      <c r="B16" s="5">
        <v>15</v>
      </c>
      <c r="C16" s="6" t="s">
        <v>31</v>
      </c>
      <c r="D16" s="6" t="s">
        <v>50</v>
      </c>
      <c r="E16" s="7" t="s">
        <v>32</v>
      </c>
      <c r="F16" s="8">
        <f t="shared" si="0"/>
        <v>100</v>
      </c>
      <c r="G16" s="8">
        <f t="shared" si="1"/>
        <v>5</v>
      </c>
      <c r="H16" s="9"/>
      <c r="I16" s="9"/>
      <c r="J16" s="9"/>
      <c r="K16" s="9"/>
      <c r="L16" s="10">
        <v>1</v>
      </c>
    </row>
    <row r="17" spans="1:12" ht="15.75" thickBot="1">
      <c r="A17" s="4" t="s">
        <v>33</v>
      </c>
      <c r="B17" s="5">
        <v>1</v>
      </c>
      <c r="C17" s="6" t="str">
        <f>C2</f>
        <v>Intuitive</v>
      </c>
      <c r="D17" s="6" t="str">
        <f>D2</f>
        <v>Intuitive 1a.</v>
      </c>
      <c r="E17" s="7" t="s">
        <v>12</v>
      </c>
      <c r="F17" s="8">
        <f t="shared" si="0"/>
        <v>100</v>
      </c>
      <c r="G17" s="8">
        <f t="shared" si="1"/>
        <v>5</v>
      </c>
      <c r="H17" s="9"/>
      <c r="I17" s="9"/>
      <c r="J17" s="9"/>
      <c r="K17" s="9"/>
      <c r="L17" s="10">
        <v>1</v>
      </c>
    </row>
    <row r="18" spans="1:12" ht="15.75" thickBot="1">
      <c r="A18" s="4" t="s">
        <v>33</v>
      </c>
      <c r="B18" s="5">
        <v>2</v>
      </c>
      <c r="C18" s="6" t="str">
        <f t="shared" ref="C18:D46" si="2">C3</f>
        <v>Intuitive</v>
      </c>
      <c r="D18" s="6" t="str">
        <f t="shared" si="2"/>
        <v>Intuitive 1b.</v>
      </c>
      <c r="E18" s="7" t="s">
        <v>13</v>
      </c>
      <c r="F18" s="8">
        <f t="shared" si="0"/>
        <v>75</v>
      </c>
      <c r="G18" s="8">
        <f t="shared" si="1"/>
        <v>4</v>
      </c>
      <c r="H18" s="9"/>
      <c r="I18" s="9"/>
      <c r="J18" s="9"/>
      <c r="K18" s="10">
        <v>1</v>
      </c>
      <c r="L18" s="9"/>
    </row>
    <row r="19" spans="1:12" ht="15.75" thickBot="1">
      <c r="A19" s="4" t="s">
        <v>33</v>
      </c>
      <c r="B19" s="5">
        <v>3</v>
      </c>
      <c r="C19" s="6" t="str">
        <f t="shared" si="2"/>
        <v>Goal Oriented</v>
      </c>
      <c r="D19" s="6" t="str">
        <f t="shared" si="2"/>
        <v>Goal Oriented 2a.</v>
      </c>
      <c r="E19" s="7" t="s">
        <v>14</v>
      </c>
      <c r="F19" s="8">
        <f t="shared" si="0"/>
        <v>75</v>
      </c>
      <c r="G19" s="8">
        <f t="shared" si="1"/>
        <v>4</v>
      </c>
      <c r="H19" s="9"/>
      <c r="I19" s="9"/>
      <c r="J19" s="9"/>
      <c r="K19" s="10">
        <v>1</v>
      </c>
      <c r="L19" s="9"/>
    </row>
    <row r="20" spans="1:12" ht="15.75" thickBot="1">
      <c r="A20" s="4" t="s">
        <v>33</v>
      </c>
      <c r="B20" s="5">
        <v>4</v>
      </c>
      <c r="C20" s="6" t="str">
        <f t="shared" si="2"/>
        <v>Goal Oriented</v>
      </c>
      <c r="D20" s="6" t="str">
        <f t="shared" si="2"/>
        <v>Goal Oriented 2b.</v>
      </c>
      <c r="E20" s="7" t="s">
        <v>15</v>
      </c>
      <c r="F20" s="8">
        <f t="shared" si="0"/>
        <v>100</v>
      </c>
      <c r="G20" s="8">
        <f t="shared" si="1"/>
        <v>5</v>
      </c>
      <c r="H20" s="9"/>
      <c r="I20" s="9"/>
      <c r="J20" s="9"/>
      <c r="K20" s="9"/>
      <c r="L20" s="10">
        <v>1</v>
      </c>
    </row>
    <row r="21" spans="1:12" ht="14.4" thickBot="1">
      <c r="A21" s="4" t="s">
        <v>33</v>
      </c>
      <c r="B21" s="5">
        <v>5</v>
      </c>
      <c r="C21" s="6" t="str">
        <f t="shared" si="2"/>
        <v>Care Improvement</v>
      </c>
      <c r="D21" s="6" t="str">
        <f t="shared" si="2"/>
        <v>Care Improvement 3a.</v>
      </c>
      <c r="E21" s="7" t="s">
        <v>16</v>
      </c>
      <c r="F21" s="8">
        <f t="shared" si="0"/>
        <v>100</v>
      </c>
      <c r="G21" s="8">
        <f t="shared" si="1"/>
        <v>5</v>
      </c>
      <c r="H21" s="9"/>
      <c r="I21" s="9"/>
      <c r="J21" s="9"/>
      <c r="K21" s="9"/>
      <c r="L21" s="10">
        <v>1</v>
      </c>
    </row>
    <row r="22" spans="1:12" ht="14.4" thickBot="1">
      <c r="A22" s="4" t="s">
        <v>33</v>
      </c>
      <c r="B22" s="5">
        <v>6</v>
      </c>
      <c r="C22" s="6" t="str">
        <f t="shared" si="2"/>
        <v>Care Improvement</v>
      </c>
      <c r="D22" s="6" t="str">
        <f t="shared" si="2"/>
        <v>Care Improvement 3b.</v>
      </c>
      <c r="E22" s="7" t="s">
        <v>17</v>
      </c>
      <c r="F22" s="8">
        <f t="shared" si="0"/>
        <v>75</v>
      </c>
      <c r="G22" s="8">
        <f t="shared" si="1"/>
        <v>4</v>
      </c>
      <c r="H22" s="9"/>
      <c r="I22" s="9"/>
      <c r="J22" s="9"/>
      <c r="K22" s="10">
        <v>1</v>
      </c>
      <c r="L22" s="9"/>
    </row>
    <row r="23" spans="1:12" ht="14.4" thickBot="1">
      <c r="A23" s="4" t="s">
        <v>33</v>
      </c>
      <c r="B23" s="5">
        <v>7</v>
      </c>
      <c r="C23" s="6" t="str">
        <f t="shared" si="2"/>
        <v>Trust in AI</v>
      </c>
      <c r="D23" s="6" t="str">
        <f t="shared" si="2"/>
        <v>Trust in AI 4a.</v>
      </c>
      <c r="E23" s="7" t="s">
        <v>18</v>
      </c>
      <c r="F23" s="8">
        <f t="shared" si="0"/>
        <v>75</v>
      </c>
      <c r="G23" s="8">
        <f t="shared" si="1"/>
        <v>4</v>
      </c>
      <c r="H23" s="9"/>
      <c r="I23" s="9"/>
      <c r="J23" s="9"/>
      <c r="K23" s="10">
        <v>1</v>
      </c>
      <c r="L23" s="9"/>
    </row>
    <row r="24" spans="1:12" ht="14.4" thickBot="1">
      <c r="A24" s="4" t="s">
        <v>33</v>
      </c>
      <c r="B24" s="5">
        <v>8</v>
      </c>
      <c r="C24" s="6" t="str">
        <f t="shared" si="2"/>
        <v>Trust in AI</v>
      </c>
      <c r="D24" s="6" t="str">
        <f t="shared" si="2"/>
        <v>Trust in AI 4b.</v>
      </c>
      <c r="E24" s="7" t="s">
        <v>19</v>
      </c>
      <c r="F24" s="8">
        <f t="shared" si="0"/>
        <v>100</v>
      </c>
      <c r="G24" s="8">
        <f t="shared" si="1"/>
        <v>5</v>
      </c>
      <c r="H24" s="9"/>
      <c r="I24" s="9"/>
      <c r="J24" s="9"/>
      <c r="K24" s="9"/>
      <c r="L24" s="10">
        <v>1</v>
      </c>
    </row>
    <row r="25" spans="1:12" ht="14.4" thickBot="1">
      <c r="A25" s="4" t="s">
        <v>33</v>
      </c>
      <c r="B25" s="5">
        <v>9</v>
      </c>
      <c r="C25" s="6" t="str">
        <f t="shared" si="2"/>
        <v>Communication</v>
      </c>
      <c r="D25" s="6" t="str">
        <f t="shared" si="2"/>
        <v>Communication 5.</v>
      </c>
      <c r="E25" s="7" t="s">
        <v>21</v>
      </c>
      <c r="F25" s="8">
        <f t="shared" si="0"/>
        <v>75</v>
      </c>
      <c r="G25" s="8">
        <f t="shared" si="1"/>
        <v>4</v>
      </c>
      <c r="H25" s="9"/>
      <c r="I25" s="9"/>
      <c r="J25" s="9"/>
      <c r="K25" s="10">
        <v>1</v>
      </c>
      <c r="L25" s="9"/>
    </row>
    <row r="26" spans="1:12" ht="14.4" thickBot="1">
      <c r="A26" s="4" t="s">
        <v>33</v>
      </c>
      <c r="B26" s="5">
        <v>10</v>
      </c>
      <c r="C26" s="6" t="str">
        <f t="shared" si="2"/>
        <v>Hygiene</v>
      </c>
      <c r="D26" s="6" t="str">
        <f t="shared" si="2"/>
        <v>Hygiene 6.</v>
      </c>
      <c r="E26" s="7" t="s">
        <v>22</v>
      </c>
      <c r="F26" s="8">
        <f t="shared" si="0"/>
        <v>75</v>
      </c>
      <c r="G26" s="8">
        <f t="shared" si="1"/>
        <v>4</v>
      </c>
      <c r="H26" s="9"/>
      <c r="I26" s="9"/>
      <c r="J26" s="9"/>
      <c r="K26" s="10">
        <v>1</v>
      </c>
      <c r="L26" s="9"/>
    </row>
    <row r="27" spans="1:12" ht="14.4" thickBot="1">
      <c r="A27" s="4" t="s">
        <v>33</v>
      </c>
      <c r="B27" s="5">
        <v>11</v>
      </c>
      <c r="C27" s="6" t="str">
        <f t="shared" si="2"/>
        <v>Independence</v>
      </c>
      <c r="D27" s="6" t="str">
        <f t="shared" si="2"/>
        <v>Independence 7.</v>
      </c>
      <c r="E27" s="7" t="s">
        <v>24</v>
      </c>
      <c r="F27" s="8">
        <f t="shared" si="0"/>
        <v>75</v>
      </c>
      <c r="G27" s="8">
        <f t="shared" si="1"/>
        <v>4</v>
      </c>
      <c r="H27" s="9"/>
      <c r="I27" s="9"/>
      <c r="J27" s="9"/>
      <c r="K27" s="10">
        <v>1</v>
      </c>
      <c r="L27" s="9"/>
    </row>
    <row r="28" spans="1:12" ht="14.4" thickBot="1">
      <c r="A28" s="4" t="s">
        <v>33</v>
      </c>
      <c r="B28" s="5">
        <v>12</v>
      </c>
      <c r="C28" s="6" t="str">
        <f t="shared" si="2"/>
        <v>Categorization</v>
      </c>
      <c r="D28" s="6" t="str">
        <f t="shared" si="2"/>
        <v>Categorization 8.</v>
      </c>
      <c r="E28" s="7" t="s">
        <v>26</v>
      </c>
      <c r="F28" s="8">
        <f t="shared" si="0"/>
        <v>100</v>
      </c>
      <c r="G28" s="8">
        <f t="shared" si="1"/>
        <v>5</v>
      </c>
      <c r="H28" s="9"/>
      <c r="I28" s="9"/>
      <c r="J28" s="9"/>
      <c r="K28" s="9"/>
      <c r="L28" s="10">
        <v>1</v>
      </c>
    </row>
    <row r="29" spans="1:12" ht="14.4" thickBot="1">
      <c r="A29" s="4" t="s">
        <v>33</v>
      </c>
      <c r="B29" s="5">
        <v>13</v>
      </c>
      <c r="C29" s="6" t="str">
        <f t="shared" si="2"/>
        <v>Pre-AI Assessment</v>
      </c>
      <c r="D29" s="6" t="str">
        <f t="shared" si="2"/>
        <v>Pre-AI Assessment 9.</v>
      </c>
      <c r="E29" s="7" t="s">
        <v>28</v>
      </c>
      <c r="F29" s="8">
        <f t="shared" si="0"/>
        <v>100</v>
      </c>
      <c r="G29" s="8">
        <f t="shared" si="1"/>
        <v>5</v>
      </c>
      <c r="H29" s="9"/>
      <c r="I29" s="9"/>
      <c r="J29" s="9"/>
      <c r="K29" s="9"/>
      <c r="L29" s="10">
        <v>1</v>
      </c>
    </row>
    <row r="30" spans="1:12" ht="14.4" thickBot="1">
      <c r="A30" s="4" t="s">
        <v>33</v>
      </c>
      <c r="B30" s="5">
        <v>14</v>
      </c>
      <c r="C30" s="6" t="str">
        <f t="shared" si="2"/>
        <v>Clarifications</v>
      </c>
      <c r="D30" s="6" t="str">
        <f t="shared" si="2"/>
        <v>Clarifications 10.</v>
      </c>
      <c r="E30" s="7" t="s">
        <v>30</v>
      </c>
      <c r="F30" s="8">
        <f t="shared" si="0"/>
        <v>100</v>
      </c>
      <c r="G30" s="8">
        <f t="shared" si="1"/>
        <v>5</v>
      </c>
      <c r="H30" s="9"/>
      <c r="I30" s="9"/>
      <c r="J30" s="9"/>
      <c r="K30" s="9"/>
      <c r="L30" s="10">
        <v>1</v>
      </c>
    </row>
    <row r="31" spans="1:12" ht="14.4" thickBot="1">
      <c r="A31" s="4" t="s">
        <v>33</v>
      </c>
      <c r="B31" s="5">
        <v>15</v>
      </c>
      <c r="C31" s="6" t="str">
        <f t="shared" si="2"/>
        <v>Management Plan</v>
      </c>
      <c r="D31" s="6" t="str">
        <f t="shared" si="2"/>
        <v>Management Plan 11.</v>
      </c>
      <c r="E31" s="7" t="s">
        <v>32</v>
      </c>
      <c r="F31" s="8">
        <f t="shared" si="0"/>
        <v>75</v>
      </c>
      <c r="G31" s="8">
        <f t="shared" si="1"/>
        <v>4</v>
      </c>
      <c r="H31" s="9"/>
      <c r="I31" s="9"/>
      <c r="J31" s="9"/>
      <c r="K31" s="10">
        <v>1</v>
      </c>
      <c r="L31" s="9"/>
    </row>
    <row r="32" spans="1:12" ht="14.4" thickBot="1">
      <c r="A32" s="4" t="s">
        <v>34</v>
      </c>
      <c r="B32" s="5">
        <v>1</v>
      </c>
      <c r="C32" s="6" t="str">
        <f t="shared" si="2"/>
        <v>Intuitive</v>
      </c>
      <c r="D32" s="6" t="str">
        <f t="shared" si="2"/>
        <v>Intuitive 1a.</v>
      </c>
      <c r="E32" s="7" t="s">
        <v>12</v>
      </c>
      <c r="F32" s="8">
        <f t="shared" si="0"/>
        <v>75</v>
      </c>
      <c r="G32" s="8">
        <f t="shared" si="1"/>
        <v>4</v>
      </c>
      <c r="H32" s="9"/>
      <c r="I32" s="9"/>
      <c r="J32" s="9"/>
      <c r="K32" s="10">
        <v>1</v>
      </c>
      <c r="L32" s="9"/>
    </row>
    <row r="33" spans="1:12" ht="14.4" thickBot="1">
      <c r="A33" s="4" t="s">
        <v>34</v>
      </c>
      <c r="B33" s="5">
        <v>2</v>
      </c>
      <c r="C33" s="6" t="str">
        <f t="shared" si="2"/>
        <v>Intuitive</v>
      </c>
      <c r="D33" s="6" t="str">
        <f t="shared" si="2"/>
        <v>Intuitive 1b.</v>
      </c>
      <c r="E33" s="7" t="s">
        <v>13</v>
      </c>
      <c r="F33" s="8">
        <f t="shared" si="0"/>
        <v>100</v>
      </c>
      <c r="G33" s="8">
        <f t="shared" si="1"/>
        <v>5</v>
      </c>
      <c r="H33" s="9"/>
      <c r="I33" s="9"/>
      <c r="J33" s="9"/>
      <c r="K33" s="9"/>
      <c r="L33" s="10">
        <v>1</v>
      </c>
    </row>
    <row r="34" spans="1:12" ht="14.4" thickBot="1">
      <c r="A34" s="4" t="s">
        <v>34</v>
      </c>
      <c r="B34" s="5">
        <v>3</v>
      </c>
      <c r="C34" s="6" t="str">
        <f t="shared" si="2"/>
        <v>Goal Oriented</v>
      </c>
      <c r="D34" s="6" t="str">
        <f t="shared" si="2"/>
        <v>Goal Oriented 2a.</v>
      </c>
      <c r="E34" s="7" t="s">
        <v>14</v>
      </c>
      <c r="F34" s="8">
        <f t="shared" si="0"/>
        <v>100</v>
      </c>
      <c r="G34" s="8">
        <f t="shared" si="1"/>
        <v>5</v>
      </c>
      <c r="H34" s="9"/>
      <c r="I34" s="9"/>
      <c r="J34" s="9"/>
      <c r="K34" s="9"/>
      <c r="L34" s="10">
        <v>1</v>
      </c>
    </row>
    <row r="35" spans="1:12" ht="14.4" thickBot="1">
      <c r="A35" s="4" t="s">
        <v>34</v>
      </c>
      <c r="B35" s="5">
        <v>4</v>
      </c>
      <c r="C35" s="6" t="str">
        <f t="shared" si="2"/>
        <v>Goal Oriented</v>
      </c>
      <c r="D35" s="6" t="str">
        <f t="shared" si="2"/>
        <v>Goal Oriented 2b.</v>
      </c>
      <c r="E35" s="7" t="s">
        <v>15</v>
      </c>
      <c r="F35" s="8">
        <f t="shared" si="0"/>
        <v>75</v>
      </c>
      <c r="G35" s="8">
        <f t="shared" si="1"/>
        <v>4</v>
      </c>
      <c r="H35" s="9"/>
      <c r="I35" s="9"/>
      <c r="J35" s="9"/>
      <c r="K35" s="10">
        <v>1</v>
      </c>
      <c r="L35" s="9"/>
    </row>
    <row r="36" spans="1:12" ht="14.4" thickBot="1">
      <c r="A36" s="4" t="s">
        <v>34</v>
      </c>
      <c r="B36" s="5">
        <v>5</v>
      </c>
      <c r="C36" s="6" t="str">
        <f t="shared" si="2"/>
        <v>Care Improvement</v>
      </c>
      <c r="D36" s="6" t="str">
        <f t="shared" si="2"/>
        <v>Care Improvement 3a.</v>
      </c>
      <c r="E36" s="7" t="s">
        <v>16</v>
      </c>
      <c r="F36" s="8">
        <f t="shared" si="0"/>
        <v>100</v>
      </c>
      <c r="G36" s="8">
        <f t="shared" si="1"/>
        <v>5</v>
      </c>
      <c r="H36" s="9"/>
      <c r="I36" s="9"/>
      <c r="J36" s="9"/>
      <c r="K36" s="9"/>
      <c r="L36" s="10">
        <v>1</v>
      </c>
    </row>
    <row r="37" spans="1:12" ht="14.4" thickBot="1">
      <c r="A37" s="4" t="s">
        <v>34</v>
      </c>
      <c r="B37" s="5">
        <v>6</v>
      </c>
      <c r="C37" s="6" t="str">
        <f t="shared" si="2"/>
        <v>Care Improvement</v>
      </c>
      <c r="D37" s="6" t="str">
        <f t="shared" si="2"/>
        <v>Care Improvement 3b.</v>
      </c>
      <c r="E37" s="7" t="s">
        <v>17</v>
      </c>
      <c r="F37" s="8">
        <f t="shared" si="0"/>
        <v>100</v>
      </c>
      <c r="G37" s="8">
        <f t="shared" si="1"/>
        <v>5</v>
      </c>
      <c r="H37" s="9"/>
      <c r="I37" s="9"/>
      <c r="J37" s="9"/>
      <c r="K37" s="9"/>
      <c r="L37" s="10">
        <v>1</v>
      </c>
    </row>
    <row r="38" spans="1:12" ht="14.4" thickBot="1">
      <c r="A38" s="4" t="s">
        <v>34</v>
      </c>
      <c r="B38" s="5">
        <v>7</v>
      </c>
      <c r="C38" s="6" t="str">
        <f t="shared" si="2"/>
        <v>Trust in AI</v>
      </c>
      <c r="D38" s="6" t="str">
        <f t="shared" si="2"/>
        <v>Trust in AI 4a.</v>
      </c>
      <c r="E38" s="7" t="s">
        <v>18</v>
      </c>
      <c r="F38" s="8">
        <f t="shared" si="0"/>
        <v>75</v>
      </c>
      <c r="G38" s="8">
        <f t="shared" si="1"/>
        <v>4</v>
      </c>
      <c r="H38" s="9"/>
      <c r="I38" s="9"/>
      <c r="J38" s="9"/>
      <c r="K38" s="10">
        <v>1</v>
      </c>
      <c r="L38" s="9"/>
    </row>
    <row r="39" spans="1:12" ht="14.4" thickBot="1">
      <c r="A39" s="4" t="s">
        <v>34</v>
      </c>
      <c r="B39" s="5">
        <v>8</v>
      </c>
      <c r="C39" s="6" t="str">
        <f t="shared" si="2"/>
        <v>Trust in AI</v>
      </c>
      <c r="D39" s="6" t="str">
        <f t="shared" si="2"/>
        <v>Trust in AI 4b.</v>
      </c>
      <c r="E39" s="7" t="s">
        <v>19</v>
      </c>
      <c r="F39" s="8">
        <f t="shared" si="0"/>
        <v>100</v>
      </c>
      <c r="G39" s="8">
        <f t="shared" si="1"/>
        <v>5</v>
      </c>
      <c r="H39" s="9"/>
      <c r="I39" s="9"/>
      <c r="J39" s="9"/>
      <c r="K39" s="9"/>
      <c r="L39" s="10">
        <v>1</v>
      </c>
    </row>
    <row r="40" spans="1:12" ht="14.4" thickBot="1">
      <c r="A40" s="4" t="s">
        <v>34</v>
      </c>
      <c r="B40" s="5">
        <v>9</v>
      </c>
      <c r="C40" s="6" t="str">
        <f t="shared" si="2"/>
        <v>Communication</v>
      </c>
      <c r="D40" s="6" t="str">
        <f t="shared" si="2"/>
        <v>Communication 5.</v>
      </c>
      <c r="E40" s="7" t="s">
        <v>21</v>
      </c>
      <c r="F40" s="8">
        <f t="shared" si="0"/>
        <v>25</v>
      </c>
      <c r="G40" s="8">
        <f t="shared" si="1"/>
        <v>2</v>
      </c>
      <c r="H40" s="9"/>
      <c r="I40" s="10">
        <v>1</v>
      </c>
      <c r="J40" s="9"/>
      <c r="K40" s="9"/>
      <c r="L40" s="9"/>
    </row>
    <row r="41" spans="1:12" ht="14.4" thickBot="1">
      <c r="A41" s="4" t="s">
        <v>34</v>
      </c>
      <c r="B41" s="5">
        <v>10</v>
      </c>
      <c r="C41" s="6" t="str">
        <f t="shared" si="2"/>
        <v>Hygiene</v>
      </c>
      <c r="D41" s="6" t="str">
        <f t="shared" si="2"/>
        <v>Hygiene 6.</v>
      </c>
      <c r="E41" s="7" t="s">
        <v>22</v>
      </c>
      <c r="F41" s="8">
        <f t="shared" si="0"/>
        <v>75</v>
      </c>
      <c r="G41" s="8">
        <f t="shared" si="1"/>
        <v>4</v>
      </c>
      <c r="H41" s="9"/>
      <c r="I41" s="9"/>
      <c r="J41" s="9"/>
      <c r="K41" s="10">
        <v>1</v>
      </c>
      <c r="L41" s="9"/>
    </row>
    <row r="42" spans="1:12" ht="14.4" thickBot="1">
      <c r="A42" s="4" t="s">
        <v>34</v>
      </c>
      <c r="B42" s="5">
        <v>11</v>
      </c>
      <c r="C42" s="6" t="str">
        <f t="shared" si="2"/>
        <v>Independence</v>
      </c>
      <c r="D42" s="6" t="str">
        <f t="shared" si="2"/>
        <v>Independence 7.</v>
      </c>
      <c r="E42" s="7" t="s">
        <v>24</v>
      </c>
      <c r="F42" s="8">
        <f t="shared" si="0"/>
        <v>100</v>
      </c>
      <c r="G42" s="8">
        <f t="shared" si="1"/>
        <v>5</v>
      </c>
      <c r="H42" s="9"/>
      <c r="I42" s="9"/>
      <c r="J42" s="9"/>
      <c r="K42" s="9"/>
      <c r="L42" s="10">
        <v>1</v>
      </c>
    </row>
    <row r="43" spans="1:12" ht="14.4" thickBot="1">
      <c r="A43" s="4" t="s">
        <v>34</v>
      </c>
      <c r="B43" s="5">
        <v>12</v>
      </c>
      <c r="C43" s="6" t="str">
        <f t="shared" si="2"/>
        <v>Categorization</v>
      </c>
      <c r="D43" s="6" t="str">
        <f t="shared" si="2"/>
        <v>Categorization 8.</v>
      </c>
      <c r="E43" s="7" t="s">
        <v>26</v>
      </c>
      <c r="F43" s="8">
        <f t="shared" si="0"/>
        <v>100</v>
      </c>
      <c r="G43" s="8">
        <f t="shared" si="1"/>
        <v>5</v>
      </c>
      <c r="H43" s="9"/>
      <c r="I43" s="9"/>
      <c r="J43" s="9"/>
      <c r="K43" s="9"/>
      <c r="L43" s="10">
        <v>1</v>
      </c>
    </row>
    <row r="44" spans="1:12" ht="14.4" thickBot="1">
      <c r="A44" s="4" t="s">
        <v>34</v>
      </c>
      <c r="B44" s="5">
        <v>13</v>
      </c>
      <c r="C44" s="6" t="str">
        <f t="shared" si="2"/>
        <v>Pre-AI Assessment</v>
      </c>
      <c r="D44" s="6" t="str">
        <f t="shared" si="2"/>
        <v>Pre-AI Assessment 9.</v>
      </c>
      <c r="E44" s="7" t="s">
        <v>28</v>
      </c>
      <c r="F44" s="8">
        <f t="shared" si="0"/>
        <v>100</v>
      </c>
      <c r="G44" s="8">
        <f t="shared" si="1"/>
        <v>5</v>
      </c>
      <c r="H44" s="9"/>
      <c r="I44" s="9"/>
      <c r="J44" s="9"/>
      <c r="K44" s="9"/>
      <c r="L44" s="10">
        <v>1</v>
      </c>
    </row>
    <row r="45" spans="1:12" ht="14.4" thickBot="1">
      <c r="A45" s="4" t="s">
        <v>34</v>
      </c>
      <c r="B45" s="5">
        <v>14</v>
      </c>
      <c r="C45" s="6" t="str">
        <f t="shared" si="2"/>
        <v>Clarifications</v>
      </c>
      <c r="D45" s="6" t="str">
        <f t="shared" si="2"/>
        <v>Clarifications 10.</v>
      </c>
      <c r="E45" s="7" t="s">
        <v>30</v>
      </c>
      <c r="F45" s="8">
        <f t="shared" si="0"/>
        <v>75</v>
      </c>
      <c r="G45" s="8">
        <f t="shared" si="1"/>
        <v>4</v>
      </c>
      <c r="H45" s="9"/>
      <c r="I45" s="9"/>
      <c r="J45" s="9"/>
      <c r="K45" s="10">
        <v>1</v>
      </c>
      <c r="L45" s="9"/>
    </row>
    <row r="46" spans="1:12" ht="14.4" thickBot="1">
      <c r="A46" s="4" t="s">
        <v>34</v>
      </c>
      <c r="B46" s="5">
        <v>15</v>
      </c>
      <c r="C46" s="6" t="str">
        <f t="shared" si="2"/>
        <v>Management Plan</v>
      </c>
      <c r="D46" s="6" t="str">
        <f t="shared" si="2"/>
        <v>Management Plan 11.</v>
      </c>
      <c r="E46" s="7" t="s">
        <v>32</v>
      </c>
      <c r="F46" s="8">
        <f t="shared" si="0"/>
        <v>75</v>
      </c>
      <c r="G46" s="8">
        <f t="shared" si="1"/>
        <v>4</v>
      </c>
      <c r="H46" s="9"/>
      <c r="I46" s="9"/>
      <c r="J46" s="9"/>
      <c r="K46" s="10">
        <v>1</v>
      </c>
      <c r="L4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mydata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Marques Morgado</dc:creator>
  <cp:lastModifiedBy>Nicole Marques Morgado</cp:lastModifiedBy>
  <dcterms:created xsi:type="dcterms:W3CDTF">2024-07-24T12:25:28Z</dcterms:created>
  <dcterms:modified xsi:type="dcterms:W3CDTF">2024-07-29T09:24:23Z</dcterms:modified>
</cp:coreProperties>
</file>